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6" r:id="rId1"/>
  </sheets>
  <calcPr calcId="145621"/>
</workbook>
</file>

<file path=xl/calcChain.xml><?xml version="1.0" encoding="utf-8"?>
<calcChain xmlns="http://schemas.openxmlformats.org/spreadsheetml/2006/main">
  <c r="D31" i="6" l="1"/>
  <c r="E31" i="6" s="1"/>
  <c r="D30" i="6"/>
  <c r="E30" i="6" s="1"/>
  <c r="D29" i="6"/>
  <c r="E29" i="6" s="1"/>
  <c r="D27" i="6"/>
  <c r="E27" i="6" s="1"/>
  <c r="D26" i="6"/>
  <c r="E26" i="6" s="1"/>
  <c r="D25" i="6"/>
  <c r="E25" i="6" s="1"/>
  <c r="J22" i="6"/>
  <c r="K22" i="6" s="1"/>
  <c r="J23" i="6"/>
  <c r="K23" i="6" s="1"/>
  <c r="J21" i="6"/>
  <c r="K21" i="6" s="1"/>
  <c r="G22" i="6"/>
  <c r="H22" i="6" s="1"/>
  <c r="G23" i="6"/>
  <c r="H23" i="6" s="1"/>
  <c r="F21" i="6"/>
  <c r="G21" i="6" s="1"/>
  <c r="D22" i="6"/>
  <c r="E22" i="6" s="1"/>
  <c r="D23" i="6"/>
  <c r="E23" i="6" s="1"/>
  <c r="D21" i="6"/>
  <c r="E21" i="6" s="1"/>
  <c r="J18" i="6"/>
  <c r="K18" i="6" s="1"/>
  <c r="J19" i="6"/>
  <c r="K19" i="6" s="1"/>
  <c r="I17" i="6"/>
  <c r="J17" i="6" s="1"/>
  <c r="G18" i="6"/>
  <c r="H18" i="6" s="1"/>
  <c r="G19" i="6"/>
  <c r="H19" i="6" s="1"/>
  <c r="G17" i="6"/>
  <c r="H17" i="6" s="1"/>
  <c r="D18" i="6"/>
  <c r="E18" i="6" s="1"/>
  <c r="D19" i="6"/>
  <c r="E19" i="6" s="1"/>
  <c r="D17" i="6"/>
  <c r="E17" i="6" s="1"/>
  <c r="J12" i="6"/>
  <c r="K12" i="6" s="1"/>
  <c r="J13" i="6"/>
  <c r="K13" i="6" s="1"/>
  <c r="J14" i="6"/>
  <c r="K14" i="6" s="1"/>
  <c r="J15" i="6"/>
  <c r="K15" i="6" s="1"/>
  <c r="J11" i="6"/>
  <c r="K11" i="6" s="1"/>
  <c r="G12" i="6"/>
  <c r="H12" i="6" s="1"/>
  <c r="G13" i="6"/>
  <c r="H13" i="6" s="1"/>
  <c r="G14" i="6"/>
  <c r="H14" i="6" s="1"/>
  <c r="G15" i="6"/>
  <c r="H15" i="6" s="1"/>
  <c r="G11" i="6"/>
  <c r="H11" i="6" s="1"/>
  <c r="D12" i="6"/>
  <c r="E12" i="6" s="1"/>
  <c r="D13" i="6"/>
  <c r="E13" i="6" s="1"/>
  <c r="D14" i="6"/>
  <c r="E14" i="6" s="1"/>
  <c r="D15" i="6"/>
  <c r="E15" i="6" s="1"/>
  <c r="D11" i="6"/>
  <c r="E11" i="6" s="1"/>
  <c r="K17" i="6" l="1"/>
  <c r="H21" i="6"/>
</calcChain>
</file>

<file path=xl/sharedStrings.xml><?xml version="1.0" encoding="utf-8"?>
<sst xmlns="http://schemas.openxmlformats.org/spreadsheetml/2006/main" count="25" uniqueCount="19">
  <si>
    <t>ПРЕЙСКУРАНТ  № 17</t>
  </si>
  <si>
    <t xml:space="preserve">СВОБОДНЫЕ ОТПУСКНЫЕ ЦЕНЫ НА ПИЛОМАТЕРИАЛЫ ТЕХНИЧЕСКОЙ СУШКИ, </t>
  </si>
  <si>
    <t>РЕАЛИЗУЕМЫЕ НА УСЛОВИЯХ ФРАНКО-СКЛАД ПРЕДПРИЯТИЯ  ЦЕХА ДЕРЕВООБРАБОТКИ АГ. ЛЕСНОЕ</t>
  </si>
  <si>
    <t>(НАСЕЛЕНИЮ, БЮДЖЕТНЫМ ОРГАНИЗАЦИЯМ, СЕЛЬСКОХОЗЯЙСТВЕННЫМ ОРГАНИЗАЦИЯМ, РАСПОЛОЖЕННЫМ В ПРЕДЕЛАХ КОПЫЛЬСКОГО РАЙОНА)</t>
  </si>
  <si>
    <t>ХВОЙНЫЕ ПОРОДЫ</t>
  </si>
  <si>
    <t>сорт</t>
  </si>
  <si>
    <t>до 30 мм</t>
  </si>
  <si>
    <t>32-40 мм</t>
  </si>
  <si>
    <t>44 и более мм</t>
  </si>
  <si>
    <t>с 08 апреля 2024 года</t>
  </si>
  <si>
    <t>Наиме-мева-ние</t>
  </si>
  <si>
    <t>Цена без НДС, руб.</t>
  </si>
  <si>
    <t>НДС-20%, руб.</t>
  </si>
  <si>
    <t>Цена с НДС, руб.</t>
  </si>
  <si>
    <t xml:space="preserve">МЯГКОЛИСТВЕННЫЕ ПОРОДЫ </t>
  </si>
  <si>
    <t xml:space="preserve">ТВЕРДОЛИСТВЕННЫЕ ПОРОДЫ </t>
  </si>
  <si>
    <t xml:space="preserve">ПИЛОМАТЕРИАЛ ОБРЕЗНОЙ (ДОСКА) ТЕХНИЧЕСКОЙ СУШКИ </t>
  </si>
  <si>
    <t>ПИЛОМАТЕРИАЛ ОБРЕЗНОЙ                                                               (БРУСОК толщиной до 100 мм)                                                            ТЕХНИЧЕСКОЙ СУШКИ                                      ХВОЙНЫХ ПОРОД</t>
  </si>
  <si>
    <t>ПИЛОМАТЕРИАЛ ОБРЕЗНОЙ                                                               (БРУС толщиной 100 и более мм)                                                            ТЕХНИЧЕСКОЙ СУШКИ                                      ХВОЙНЫХ ПОРОД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</si>
</sst>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2" fontId="5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workbookViewId="0">
      <selection activeCell="P7" sqref="P7"/>
    </sheetView>
  </sheetViews>
  <sheetFormatPr defaultRowHeight="15" x14ac:dyDescent="0.25"/>
  <cols>
    <col min="1" max="1" width="3" customWidth="1"/>
    <col min="2" max="2" width="7.5703125" style="6" customWidth="1"/>
    <col min="3" max="11" width="9.7109375" style="6" customWidth="1"/>
    <col min="12" max="12" width="5" style="1" customWidth="1"/>
  </cols>
  <sheetData>
    <row r="1" spans="2:12" ht="15.75" customHeight="1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2:12" ht="21" customHeight="1" x14ac:dyDescent="0.2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"/>
    </row>
    <row r="3" spans="2:12" ht="35.25" customHeight="1" x14ac:dyDescent="0.25"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"/>
    </row>
    <row r="4" spans="2:12" ht="34.5" customHeight="1" x14ac:dyDescent="0.25"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"/>
    </row>
    <row r="5" spans="2:12" ht="21.75" customHeight="1" x14ac:dyDescent="0.25">
      <c r="B5" s="24" t="s">
        <v>9</v>
      </c>
      <c r="C5" s="24"/>
      <c r="D5" s="24"/>
      <c r="E5" s="24"/>
      <c r="F5" s="24"/>
      <c r="G5" s="24"/>
      <c r="H5" s="24"/>
      <c r="I5" s="24"/>
      <c r="J5" s="24"/>
      <c r="K5" s="24"/>
    </row>
    <row r="6" spans="2:12" ht="12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2" ht="47.25" x14ac:dyDescent="0.25">
      <c r="B7" s="8" t="s">
        <v>10</v>
      </c>
      <c r="C7" s="9" t="s">
        <v>11</v>
      </c>
      <c r="D7" s="10" t="s">
        <v>12</v>
      </c>
      <c r="E7" s="13" t="s">
        <v>13</v>
      </c>
      <c r="F7" s="9" t="s">
        <v>11</v>
      </c>
      <c r="G7" s="10" t="s">
        <v>12</v>
      </c>
      <c r="H7" s="13" t="s">
        <v>13</v>
      </c>
      <c r="I7" s="9" t="s">
        <v>11</v>
      </c>
      <c r="J7" s="10" t="s">
        <v>12</v>
      </c>
      <c r="K7" s="13" t="s">
        <v>13</v>
      </c>
    </row>
    <row r="8" spans="2:12" ht="15.75" customHeight="1" x14ac:dyDescent="0.25">
      <c r="B8" s="23" t="s">
        <v>16</v>
      </c>
      <c r="C8" s="23"/>
      <c r="D8" s="23"/>
      <c r="E8" s="23"/>
      <c r="F8" s="23"/>
      <c r="G8" s="23"/>
      <c r="H8" s="23"/>
      <c r="I8" s="23"/>
      <c r="J8" s="23"/>
      <c r="K8" s="23"/>
    </row>
    <row r="9" spans="2:12" ht="15.75" x14ac:dyDescent="0.25">
      <c r="B9" s="3" t="s">
        <v>5</v>
      </c>
      <c r="C9" s="18" t="s">
        <v>6</v>
      </c>
      <c r="D9" s="19"/>
      <c r="E9" s="20"/>
      <c r="F9" s="18" t="s">
        <v>7</v>
      </c>
      <c r="G9" s="19"/>
      <c r="H9" s="20"/>
      <c r="I9" s="18" t="s">
        <v>8</v>
      </c>
      <c r="J9" s="19"/>
      <c r="K9" s="20"/>
    </row>
    <row r="10" spans="2:12" ht="15.75" x14ac:dyDescent="0.25">
      <c r="B10" s="18" t="s">
        <v>4</v>
      </c>
      <c r="C10" s="19"/>
      <c r="D10" s="19"/>
      <c r="E10" s="19"/>
      <c r="F10" s="19"/>
      <c r="G10" s="19"/>
      <c r="H10" s="19"/>
      <c r="I10" s="19"/>
      <c r="J10" s="19"/>
      <c r="K10" s="20"/>
    </row>
    <row r="11" spans="2:12" ht="15.75" x14ac:dyDescent="0.25">
      <c r="B11" s="3">
        <v>0</v>
      </c>
      <c r="C11" s="12">
        <v>605.28</v>
      </c>
      <c r="D11" s="12">
        <f>C11*0.2</f>
        <v>121.056</v>
      </c>
      <c r="E11" s="11">
        <f>C11+D11</f>
        <v>726.33600000000001</v>
      </c>
      <c r="F11" s="12">
        <v>726.5</v>
      </c>
      <c r="G11" s="12">
        <f>F11*0.2</f>
        <v>145.30000000000001</v>
      </c>
      <c r="H11" s="11">
        <f>F11+G11</f>
        <v>871.8</v>
      </c>
      <c r="I11" s="12">
        <v>787</v>
      </c>
      <c r="J11" s="12">
        <f>I11*0.2</f>
        <v>157.4</v>
      </c>
      <c r="K11" s="11">
        <f>I11+J11</f>
        <v>944.4</v>
      </c>
    </row>
    <row r="12" spans="2:12" ht="15.75" x14ac:dyDescent="0.25">
      <c r="B12" s="3">
        <v>1</v>
      </c>
      <c r="C12" s="12">
        <v>465.6</v>
      </c>
      <c r="D12" s="12">
        <f t="shared" ref="D12:D15" si="0">C12*0.2</f>
        <v>93.12</v>
      </c>
      <c r="E12" s="11">
        <f t="shared" ref="E12:E15" si="1">C12+D12</f>
        <v>558.72</v>
      </c>
      <c r="F12" s="12">
        <v>558.72</v>
      </c>
      <c r="G12" s="12">
        <f t="shared" ref="G12:G15" si="2">F12*0.2</f>
        <v>111.74400000000001</v>
      </c>
      <c r="H12" s="11">
        <f t="shared" ref="H12:H15" si="3">F12+G12</f>
        <v>670.46400000000006</v>
      </c>
      <c r="I12" s="12">
        <v>605.28</v>
      </c>
      <c r="J12" s="12">
        <f t="shared" ref="J12:J15" si="4">I12*0.2</f>
        <v>121.056</v>
      </c>
      <c r="K12" s="11">
        <f t="shared" ref="K12:K15" si="5">I12+J12</f>
        <v>726.33600000000001</v>
      </c>
    </row>
    <row r="13" spans="2:12" ht="15.75" x14ac:dyDescent="0.25">
      <c r="B13" s="3">
        <v>2</v>
      </c>
      <c r="C13" s="12">
        <v>388</v>
      </c>
      <c r="D13" s="12">
        <f t="shared" si="0"/>
        <v>77.600000000000009</v>
      </c>
      <c r="E13" s="11">
        <f t="shared" si="1"/>
        <v>465.6</v>
      </c>
      <c r="F13" s="12">
        <v>465.6</v>
      </c>
      <c r="G13" s="12">
        <f t="shared" si="2"/>
        <v>93.12</v>
      </c>
      <c r="H13" s="11">
        <f t="shared" si="3"/>
        <v>558.72</v>
      </c>
      <c r="I13" s="12">
        <v>504.4</v>
      </c>
      <c r="J13" s="12">
        <f t="shared" si="4"/>
        <v>100.88</v>
      </c>
      <c r="K13" s="11">
        <f t="shared" si="5"/>
        <v>605.28</v>
      </c>
    </row>
    <row r="14" spans="2:12" ht="15.75" x14ac:dyDescent="0.25">
      <c r="B14" s="3">
        <v>3</v>
      </c>
      <c r="C14" s="12">
        <v>310.39999999999998</v>
      </c>
      <c r="D14" s="12">
        <f t="shared" si="0"/>
        <v>62.08</v>
      </c>
      <c r="E14" s="11">
        <f t="shared" si="1"/>
        <v>372.47999999999996</v>
      </c>
      <c r="F14" s="12">
        <v>372.48</v>
      </c>
      <c r="G14" s="12">
        <f t="shared" si="2"/>
        <v>74.496000000000009</v>
      </c>
      <c r="H14" s="11">
        <f t="shared" si="3"/>
        <v>446.976</v>
      </c>
      <c r="I14" s="12">
        <v>403.52</v>
      </c>
      <c r="J14" s="12">
        <f t="shared" si="4"/>
        <v>80.704000000000008</v>
      </c>
      <c r="K14" s="11">
        <f t="shared" si="5"/>
        <v>484.22399999999999</v>
      </c>
    </row>
    <row r="15" spans="2:12" ht="15.75" x14ac:dyDescent="0.25">
      <c r="B15" s="3">
        <v>4</v>
      </c>
      <c r="C15" s="12">
        <v>217.28</v>
      </c>
      <c r="D15" s="12">
        <f t="shared" si="0"/>
        <v>43.456000000000003</v>
      </c>
      <c r="E15" s="11">
        <f t="shared" si="1"/>
        <v>260.73599999999999</v>
      </c>
      <c r="F15" s="12">
        <v>260.5</v>
      </c>
      <c r="G15" s="12">
        <f t="shared" si="2"/>
        <v>52.1</v>
      </c>
      <c r="H15" s="11">
        <f t="shared" si="3"/>
        <v>312.60000000000002</v>
      </c>
      <c r="I15" s="12">
        <v>282.5</v>
      </c>
      <c r="J15" s="12">
        <f t="shared" si="4"/>
        <v>56.5</v>
      </c>
      <c r="K15" s="11">
        <f t="shared" si="5"/>
        <v>339</v>
      </c>
    </row>
    <row r="16" spans="2:12" ht="15.75" x14ac:dyDescent="0.25">
      <c r="B16" s="18" t="s">
        <v>14</v>
      </c>
      <c r="C16" s="19"/>
      <c r="D16" s="19"/>
      <c r="E16" s="19"/>
      <c r="F16" s="19"/>
      <c r="G16" s="19"/>
      <c r="H16" s="19"/>
      <c r="I16" s="19"/>
      <c r="J16" s="19"/>
      <c r="K16" s="20"/>
    </row>
    <row r="17" spans="2:11" ht="15.75" x14ac:dyDescent="0.25">
      <c r="B17" s="3">
        <v>1</v>
      </c>
      <c r="C17" s="12">
        <v>412.8</v>
      </c>
      <c r="D17" s="12">
        <f>C17*0.2</f>
        <v>82.56</v>
      </c>
      <c r="E17" s="11">
        <f>C17+D17</f>
        <v>495.36</v>
      </c>
      <c r="F17" s="12">
        <v>495.36</v>
      </c>
      <c r="G17" s="12">
        <f>F17*0.2</f>
        <v>99.072000000000003</v>
      </c>
      <c r="H17" s="11">
        <f>F17+G17</f>
        <v>594.43200000000002</v>
      </c>
      <c r="I17" s="12">
        <f>536.64</f>
        <v>536.64</v>
      </c>
      <c r="J17" s="12">
        <f>I17*0.2</f>
        <v>107.328</v>
      </c>
      <c r="K17" s="11">
        <f>I17+J17</f>
        <v>643.96799999999996</v>
      </c>
    </row>
    <row r="18" spans="2:11" ht="15.75" x14ac:dyDescent="0.25">
      <c r="B18" s="3">
        <v>2</v>
      </c>
      <c r="C18" s="12">
        <v>344</v>
      </c>
      <c r="D18" s="12">
        <f t="shared" ref="D18:D19" si="6">C18*0.2</f>
        <v>68.8</v>
      </c>
      <c r="E18" s="11">
        <f t="shared" ref="E18:E19" si="7">C18+D18</f>
        <v>412.8</v>
      </c>
      <c r="F18" s="12">
        <v>412.8</v>
      </c>
      <c r="G18" s="12">
        <f t="shared" ref="G18:G19" si="8">F18*0.2</f>
        <v>82.56</v>
      </c>
      <c r="H18" s="11">
        <f t="shared" ref="H18:H19" si="9">F18+G18</f>
        <v>495.36</v>
      </c>
      <c r="I18" s="12">
        <v>447.2</v>
      </c>
      <c r="J18" s="12">
        <f t="shared" ref="J18:J19" si="10">I18*0.2</f>
        <v>89.44</v>
      </c>
      <c r="K18" s="11">
        <f t="shared" ref="K18:K19" si="11">I18+J18</f>
        <v>536.64</v>
      </c>
    </row>
    <row r="19" spans="2:11" ht="15.75" x14ac:dyDescent="0.25">
      <c r="B19" s="3">
        <v>3</v>
      </c>
      <c r="C19" s="12">
        <v>275.2</v>
      </c>
      <c r="D19" s="12">
        <f t="shared" si="6"/>
        <v>55.04</v>
      </c>
      <c r="E19" s="11">
        <f t="shared" si="7"/>
        <v>330.24</v>
      </c>
      <c r="F19" s="12">
        <v>330.24</v>
      </c>
      <c r="G19" s="12">
        <f t="shared" si="8"/>
        <v>66.048000000000002</v>
      </c>
      <c r="H19" s="11">
        <f t="shared" si="9"/>
        <v>396.28800000000001</v>
      </c>
      <c r="I19" s="12">
        <v>357.76</v>
      </c>
      <c r="J19" s="12">
        <f t="shared" si="10"/>
        <v>71.552000000000007</v>
      </c>
      <c r="K19" s="11">
        <f t="shared" si="11"/>
        <v>429.31200000000001</v>
      </c>
    </row>
    <row r="20" spans="2:11" ht="15.75" x14ac:dyDescent="0.25">
      <c r="B20" s="18" t="s">
        <v>15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2:11" ht="15.75" x14ac:dyDescent="0.25">
      <c r="B21" s="3">
        <v>1</v>
      </c>
      <c r="C21" s="12">
        <v>1165.2</v>
      </c>
      <c r="D21" s="12">
        <f>C21*0.2</f>
        <v>233.04000000000002</v>
      </c>
      <c r="E21" s="11">
        <f>C21+D21</f>
        <v>1398.24</v>
      </c>
      <c r="F21" s="12">
        <f>1398.24</f>
        <v>1398.24</v>
      </c>
      <c r="G21" s="12">
        <f>F21*0.2</f>
        <v>279.64800000000002</v>
      </c>
      <c r="H21" s="11">
        <f>F21+G21</f>
        <v>1677.8879999999999</v>
      </c>
      <c r="I21" s="12">
        <v>1514.76</v>
      </c>
      <c r="J21" s="12">
        <f>I21*0.2</f>
        <v>302.952</v>
      </c>
      <c r="K21" s="11">
        <f>I21+J21</f>
        <v>1817.712</v>
      </c>
    </row>
    <row r="22" spans="2:11" ht="15.75" x14ac:dyDescent="0.25">
      <c r="B22" s="3">
        <v>2</v>
      </c>
      <c r="C22" s="12">
        <v>971</v>
      </c>
      <c r="D22" s="12">
        <f t="shared" ref="D22:D23" si="12">C22*0.2</f>
        <v>194.20000000000002</v>
      </c>
      <c r="E22" s="11">
        <f t="shared" ref="E22:E23" si="13">C22+D22</f>
        <v>1165.2</v>
      </c>
      <c r="F22" s="12">
        <v>1165.2</v>
      </c>
      <c r="G22" s="12">
        <f t="shared" ref="G22:G23" si="14">F22*0.2</f>
        <v>233.04000000000002</v>
      </c>
      <c r="H22" s="11">
        <f t="shared" ref="H22:H23" si="15">F22+G22</f>
        <v>1398.24</v>
      </c>
      <c r="I22" s="12">
        <v>1262.3</v>
      </c>
      <c r="J22" s="12">
        <f t="shared" ref="J22:J23" si="16">I22*0.2</f>
        <v>252.46</v>
      </c>
      <c r="K22" s="11">
        <f t="shared" ref="K22:K23" si="17">I22+J22</f>
        <v>1514.76</v>
      </c>
    </row>
    <row r="23" spans="2:11" ht="15.75" x14ac:dyDescent="0.25">
      <c r="B23" s="3">
        <v>3</v>
      </c>
      <c r="C23" s="12">
        <v>776.8</v>
      </c>
      <c r="D23" s="12">
        <f t="shared" si="12"/>
        <v>155.36000000000001</v>
      </c>
      <c r="E23" s="11">
        <f t="shared" si="13"/>
        <v>932.16</v>
      </c>
      <c r="F23" s="12">
        <v>932.16</v>
      </c>
      <c r="G23" s="12">
        <f t="shared" si="14"/>
        <v>186.43200000000002</v>
      </c>
      <c r="H23" s="11">
        <f t="shared" si="15"/>
        <v>1118.5920000000001</v>
      </c>
      <c r="I23" s="12">
        <v>1009.84</v>
      </c>
      <c r="J23" s="12">
        <f t="shared" si="16"/>
        <v>201.96800000000002</v>
      </c>
      <c r="K23" s="11">
        <f t="shared" si="17"/>
        <v>1211.808</v>
      </c>
    </row>
    <row r="24" spans="2:11" ht="65.25" customHeight="1" x14ac:dyDescent="0.25">
      <c r="B24" s="17" t="s">
        <v>18</v>
      </c>
      <c r="C24" s="17"/>
      <c r="D24" s="17"/>
      <c r="E24" s="17"/>
      <c r="F24" s="14"/>
      <c r="G24" s="14"/>
      <c r="H24" s="14"/>
      <c r="I24" s="14"/>
      <c r="J24" s="14"/>
      <c r="K24" s="14"/>
    </row>
    <row r="25" spans="2:11" ht="15.75" x14ac:dyDescent="0.25">
      <c r="B25" s="3">
        <v>1</v>
      </c>
      <c r="C25" s="12">
        <v>730</v>
      </c>
      <c r="D25" s="12">
        <f>C25*0.2</f>
        <v>146</v>
      </c>
      <c r="E25" s="11">
        <f>C25+D25</f>
        <v>876</v>
      </c>
      <c r="F25" s="15"/>
      <c r="G25" s="15"/>
      <c r="H25" s="16"/>
      <c r="I25" s="15"/>
      <c r="J25" s="15"/>
      <c r="K25" s="16"/>
    </row>
    <row r="26" spans="2:11" ht="15.75" x14ac:dyDescent="0.25">
      <c r="B26" s="3">
        <v>2</v>
      </c>
      <c r="C26" s="12">
        <v>730</v>
      </c>
      <c r="D26" s="12">
        <f t="shared" ref="D26:D27" si="18">C26*0.2</f>
        <v>146</v>
      </c>
      <c r="E26" s="11">
        <f t="shared" ref="E26:E27" si="19">C26+D26</f>
        <v>876</v>
      </c>
      <c r="F26" s="15"/>
      <c r="G26" s="15"/>
      <c r="H26" s="16"/>
      <c r="I26" s="15"/>
      <c r="J26" s="15"/>
      <c r="K26" s="16"/>
    </row>
    <row r="27" spans="2:11" ht="15.75" x14ac:dyDescent="0.25">
      <c r="B27" s="3">
        <v>3</v>
      </c>
      <c r="C27" s="12">
        <v>584</v>
      </c>
      <c r="D27" s="12">
        <f t="shared" si="18"/>
        <v>116.80000000000001</v>
      </c>
      <c r="E27" s="11">
        <f t="shared" si="19"/>
        <v>700.8</v>
      </c>
      <c r="F27" s="15"/>
      <c r="G27" s="15"/>
      <c r="H27" s="16"/>
      <c r="I27" s="15"/>
      <c r="J27" s="15"/>
      <c r="K27" s="16"/>
    </row>
    <row r="28" spans="2:11" ht="68.25" customHeight="1" x14ac:dyDescent="0.25">
      <c r="B28" s="17" t="s">
        <v>17</v>
      </c>
      <c r="C28" s="17"/>
      <c r="D28" s="17"/>
      <c r="E28" s="17"/>
      <c r="F28" s="4"/>
      <c r="G28" s="4"/>
      <c r="H28" s="4"/>
      <c r="I28" s="4"/>
      <c r="J28" s="4"/>
      <c r="K28" s="4"/>
    </row>
    <row r="29" spans="2:11" ht="15.75" x14ac:dyDescent="0.25">
      <c r="B29" s="3">
        <v>1</v>
      </c>
      <c r="C29" s="12">
        <v>730</v>
      </c>
      <c r="D29" s="12">
        <f>C29*0.2</f>
        <v>146</v>
      </c>
      <c r="E29" s="11">
        <f>C29+D29</f>
        <v>876</v>
      </c>
      <c r="F29" s="4"/>
      <c r="G29" s="4"/>
      <c r="H29" s="4"/>
      <c r="I29" s="4"/>
      <c r="J29" s="4"/>
      <c r="K29" s="4"/>
    </row>
    <row r="30" spans="2:11" ht="15.75" x14ac:dyDescent="0.25">
      <c r="B30" s="3">
        <v>2</v>
      </c>
      <c r="C30" s="12">
        <v>730</v>
      </c>
      <c r="D30" s="12">
        <f t="shared" ref="D30:D31" si="20">C30*0.2</f>
        <v>146</v>
      </c>
      <c r="E30" s="11">
        <f t="shared" ref="E30:E31" si="21">C30+D30</f>
        <v>876</v>
      </c>
      <c r="F30" s="4"/>
      <c r="G30" s="4"/>
      <c r="H30" s="4"/>
      <c r="I30" s="4"/>
      <c r="J30" s="4"/>
      <c r="K30" s="4"/>
    </row>
    <row r="31" spans="2:11" ht="15.75" x14ac:dyDescent="0.25">
      <c r="B31" s="3">
        <v>3</v>
      </c>
      <c r="C31" s="12">
        <v>584</v>
      </c>
      <c r="D31" s="12">
        <f t="shared" si="20"/>
        <v>116.80000000000001</v>
      </c>
      <c r="E31" s="11">
        <f t="shared" si="21"/>
        <v>700.8</v>
      </c>
      <c r="F31" s="4"/>
      <c r="G31" s="4"/>
      <c r="H31" s="4"/>
      <c r="I31" s="4"/>
      <c r="J31" s="4"/>
      <c r="K31" s="4"/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B41" s="5"/>
      <c r="C41" s="5"/>
      <c r="D41" s="5"/>
    </row>
  </sheetData>
  <mergeCells count="14">
    <mergeCell ref="B1:K1"/>
    <mergeCell ref="B2:K2"/>
    <mergeCell ref="B3:K3"/>
    <mergeCell ref="B4:K4"/>
    <mergeCell ref="B8:K8"/>
    <mergeCell ref="B5:K5"/>
    <mergeCell ref="B28:E28"/>
    <mergeCell ref="B24:E24"/>
    <mergeCell ref="F9:H9"/>
    <mergeCell ref="I9:K9"/>
    <mergeCell ref="B16:K16"/>
    <mergeCell ref="B20:K20"/>
    <mergeCell ref="B10:K10"/>
    <mergeCell ref="C9:E9"/>
  </mergeCells>
  <pageMargins left="0.70866141732283472" right="0.19685039370078741" top="0.39370078740157483" bottom="0.3937007874015748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2024-04-11T06:11:04Z</dcterms:modified>
</cp:coreProperties>
</file>