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рощ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L13" i="4" l="1"/>
  <c r="M13" i="4" s="1"/>
  <c r="L19" i="4"/>
  <c r="M19" i="4" s="1"/>
  <c r="M18" i="4"/>
  <c r="L18" i="4"/>
  <c r="L17" i="4"/>
  <c r="M17" i="4" s="1"/>
  <c r="M16" i="4"/>
  <c r="L16" i="4"/>
  <c r="L15" i="4"/>
  <c r="M15" i="4" s="1"/>
  <c r="M14" i="4"/>
  <c r="L14" i="4"/>
  <c r="M12" i="4"/>
  <c r="L12" i="4"/>
  <c r="L11" i="4"/>
  <c r="M11" i="4" s="1"/>
  <c r="M10" i="4"/>
  <c r="L10" i="4"/>
  <c r="L9" i="4"/>
  <c r="M9" i="4" s="1"/>
  <c r="M8" i="4"/>
  <c r="L8" i="4"/>
  <c r="E19" i="4" l="1"/>
  <c r="F19" i="4" s="1"/>
  <c r="E18" i="4"/>
  <c r="F18" i="4" s="1"/>
  <c r="E17" i="4"/>
  <c r="F17" i="4" s="1"/>
  <c r="E16" i="4"/>
  <c r="F16" i="4" s="1"/>
  <c r="E15" i="4"/>
  <c r="F15" i="4" s="1"/>
  <c r="E14" i="4"/>
  <c r="F14" i="4" s="1"/>
  <c r="E13" i="4" l="1"/>
  <c r="F13" i="4" s="1"/>
  <c r="E9" i="4" l="1"/>
  <c r="F9" i="4" s="1"/>
  <c r="E12" i="4"/>
  <c r="F12" i="4" s="1"/>
  <c r="E11" i="4"/>
  <c r="F11" i="4" s="1"/>
  <c r="E10" i="4"/>
  <c r="F10" i="4" s="1"/>
  <c r="E8" i="4" l="1"/>
  <c r="F8" i="4" s="1"/>
</calcChain>
</file>

<file path=xl/sharedStrings.xml><?xml version="1.0" encoding="utf-8"?>
<sst xmlns="http://schemas.openxmlformats.org/spreadsheetml/2006/main" count="71" uniqueCount="24">
  <si>
    <t>Толщина, мм</t>
  </si>
  <si>
    <t>м2</t>
  </si>
  <si>
    <t>Ед. изм.</t>
  </si>
  <si>
    <t>НДС - 20%, руб.</t>
  </si>
  <si>
    <t>16-18</t>
  </si>
  <si>
    <t>Прейскурант № 25.5</t>
  </si>
  <si>
    <t>Свободные отпускные цены на пиломатериалы срощенные строганные,</t>
  </si>
  <si>
    <t xml:space="preserve">реализуемые на условиях франко-склад предприятия в Цеху деревообработки аг.Лесное, через торговую сеть </t>
  </si>
  <si>
    <t>Наименование</t>
  </si>
  <si>
    <t>Детали профильные (ОБШИВКА срощенная) хвойных пород</t>
  </si>
  <si>
    <t xml:space="preserve">Отпускная цена, руб.(без НДС) </t>
  </si>
  <si>
    <t>Отпускная цена с НДС, руб.</t>
  </si>
  <si>
    <t>м3</t>
  </si>
  <si>
    <t>до 100 мм</t>
  </si>
  <si>
    <t>Детали профильные (Доска для покрытия пола срощенная) хвойных пород</t>
  </si>
  <si>
    <t>Пиломатериал обрезной (БРУСОК) хвойных пород срощенный строганный технической сушки</t>
  </si>
  <si>
    <t>до 30 мм</t>
  </si>
  <si>
    <t>31-43 мм</t>
  </si>
  <si>
    <t>44 и более мм</t>
  </si>
  <si>
    <r>
      <t xml:space="preserve">Пиломатериал обрезной (ДОСКА) хвойных пород срощенный строганный технической сушки </t>
    </r>
    <r>
      <rPr>
        <b/>
        <sz val="14"/>
        <color rgb="FF000000"/>
        <rFont val="Times New Roman"/>
        <family val="1"/>
        <charset val="204"/>
      </rPr>
      <t>1,2 сорт</t>
    </r>
  </si>
  <si>
    <r>
      <t xml:space="preserve">Пиломатериал обрезной (ДОСКА) хвойных пород срощенный строганный технической сушки </t>
    </r>
    <r>
      <rPr>
        <b/>
        <sz val="14"/>
        <color rgb="FF000000"/>
        <rFont val="Times New Roman"/>
        <family val="1"/>
        <charset val="204"/>
      </rPr>
      <t>3 сорт</t>
    </r>
  </si>
  <si>
    <t>с 28 февраля  2024 года</t>
  </si>
  <si>
    <t>Прейскурант № 25.5 с учетом скидки 36,5%м на брусок срощенный</t>
  </si>
  <si>
    <t>(скидка действует с 01 марта 2024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</si>
</sst>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0"/>
      <name val="Arial Cyr"/>
      <charset val="204"/>
    </font>
    <font>
      <b/>
      <sz val="14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6" fillId="0" borderId="0"/>
  </cellStyleXfs>
  <cellXfs count="28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/>
    <xf numFmtId="0" fontId="2" fillId="2" borderId="1" xfId="0" applyFont="1" applyFill="1" applyBorder="1" applyAlignment="1">
      <alignment horizontal="center" vertical="center" wrapText="1"/>
    </xf>
    <xf numFmtId="43" fontId="2" fillId="0" borderId="1" xfId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vertical="center" wrapText="1"/>
    </xf>
    <xf numFmtId="43" fontId="2" fillId="0" borderId="0" xfId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43" fontId="9" fillId="0" borderId="1" xfId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/>
    </xf>
  </cellXfs>
  <cellStyles count="3">
    <cellStyle name="Обычный" xfId="0" builtinId="0"/>
    <cellStyle name="Обычный 2" xfId="2"/>
    <cellStyle name="Финансов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A8" sqref="A8"/>
    </sheetView>
  </sheetViews>
  <sheetFormatPr defaultRowHeight="18.75" x14ac:dyDescent="0.3"/>
  <cols>
    <col min="1" max="1" width="31.85546875" style="2" customWidth="1"/>
    <col min="2" max="2" width="7.42578125" style="2" customWidth="1"/>
    <col min="3" max="3" width="12.7109375" style="2" customWidth="1"/>
    <col min="4" max="4" width="17.7109375" style="2" customWidth="1"/>
    <col min="5" max="5" width="13.5703125" style="2" customWidth="1"/>
    <col min="6" max="6" width="14.28515625" style="2" customWidth="1"/>
    <col min="8" max="8" width="31.85546875" style="2" customWidth="1"/>
    <col min="9" max="9" width="7.42578125" style="2" customWidth="1"/>
    <col min="10" max="10" width="12.7109375" style="2" customWidth="1"/>
    <col min="11" max="11" width="17.7109375" style="2" customWidth="1"/>
    <col min="12" max="12" width="13.5703125" style="2" customWidth="1"/>
    <col min="13" max="13" width="14.28515625" style="2" customWidth="1"/>
  </cols>
  <sheetData>
    <row r="1" spans="1:13" ht="22.5" x14ac:dyDescent="0.3">
      <c r="A1" s="27" t="s">
        <v>5</v>
      </c>
      <c r="B1" s="27"/>
      <c r="C1" s="27"/>
      <c r="D1" s="27"/>
      <c r="E1" s="27"/>
      <c r="F1" s="27"/>
      <c r="H1" s="20" t="s">
        <v>22</v>
      </c>
      <c r="I1" s="20"/>
      <c r="J1" s="20"/>
      <c r="K1" s="20"/>
      <c r="L1" s="20"/>
      <c r="M1" s="20"/>
    </row>
    <row r="3" spans="1:13" x14ac:dyDescent="0.3">
      <c r="A3" s="21" t="s">
        <v>6</v>
      </c>
      <c r="B3" s="21"/>
      <c r="C3" s="21"/>
      <c r="D3" s="21"/>
      <c r="E3" s="21"/>
      <c r="F3" s="21"/>
      <c r="H3" s="21" t="s">
        <v>6</v>
      </c>
      <c r="I3" s="21"/>
      <c r="J3" s="21"/>
      <c r="K3" s="21"/>
      <c r="L3" s="21"/>
      <c r="M3" s="21"/>
    </row>
    <row r="4" spans="1:13" ht="40.5" customHeight="1" x14ac:dyDescent="0.3">
      <c r="A4" s="22" t="s">
        <v>7</v>
      </c>
      <c r="B4" s="22"/>
      <c r="C4" s="22"/>
      <c r="D4" s="22"/>
      <c r="E4" s="22"/>
      <c r="F4" s="22"/>
      <c r="H4" s="22" t="s">
        <v>7</v>
      </c>
      <c r="I4" s="22"/>
      <c r="J4" s="22"/>
      <c r="K4" s="22"/>
      <c r="L4" s="22"/>
      <c r="M4" s="22"/>
    </row>
    <row r="5" spans="1:13" x14ac:dyDescent="0.3">
      <c r="A5" s="23" t="s">
        <v>21</v>
      </c>
      <c r="B5" s="23"/>
      <c r="C5" s="23"/>
      <c r="D5" s="23"/>
      <c r="E5" s="23"/>
      <c r="F5" s="23"/>
      <c r="H5" s="23" t="s">
        <v>21</v>
      </c>
      <c r="I5" s="23"/>
      <c r="J5" s="23"/>
      <c r="K5" s="23"/>
      <c r="L5" s="23"/>
      <c r="M5" s="23"/>
    </row>
    <row r="6" spans="1:13" x14ac:dyDescent="0.3">
      <c r="H6" s="19" t="s">
        <v>23</v>
      </c>
      <c r="I6" s="19"/>
      <c r="J6" s="19"/>
      <c r="K6" s="19"/>
      <c r="L6" s="19"/>
      <c r="M6" s="19"/>
    </row>
    <row r="7" spans="1:13" ht="56.25" x14ac:dyDescent="0.25">
      <c r="A7" s="1" t="s">
        <v>8</v>
      </c>
      <c r="B7" s="1" t="s">
        <v>2</v>
      </c>
      <c r="C7" s="1" t="s">
        <v>0</v>
      </c>
      <c r="D7" s="1" t="s">
        <v>10</v>
      </c>
      <c r="E7" s="1" t="s">
        <v>3</v>
      </c>
      <c r="F7" s="1" t="s">
        <v>11</v>
      </c>
      <c r="H7" s="1" t="s">
        <v>8</v>
      </c>
      <c r="I7" s="1" t="s">
        <v>2</v>
      </c>
      <c r="J7" s="1" t="s">
        <v>0</v>
      </c>
      <c r="K7" s="1" t="s">
        <v>10</v>
      </c>
      <c r="L7" s="1" t="s">
        <v>3</v>
      </c>
      <c r="M7" s="1" t="s">
        <v>11</v>
      </c>
    </row>
    <row r="8" spans="1:13" ht="63" customHeight="1" x14ac:dyDescent="0.25">
      <c r="A8" s="6" t="s">
        <v>9</v>
      </c>
      <c r="B8" s="1" t="s">
        <v>1</v>
      </c>
      <c r="C8" s="3" t="s">
        <v>4</v>
      </c>
      <c r="D8" s="5">
        <v>15.53</v>
      </c>
      <c r="E8" s="4">
        <f t="shared" ref="E8:E13" si="0">ROUND((D8*0.2),2)</f>
        <v>3.11</v>
      </c>
      <c r="F8" s="4">
        <f t="shared" ref="F8:F13" si="1">D8+E8</f>
        <v>18.64</v>
      </c>
      <c r="H8" s="12" t="s">
        <v>9</v>
      </c>
      <c r="I8" s="1" t="s">
        <v>1</v>
      </c>
      <c r="J8" s="3" t="s">
        <v>4</v>
      </c>
      <c r="K8" s="5">
        <v>15.53</v>
      </c>
      <c r="L8" s="4">
        <f t="shared" ref="L8:L19" si="2">ROUND((K8*0.2),2)</f>
        <v>3.11</v>
      </c>
      <c r="M8" s="4">
        <f t="shared" ref="M8:M19" si="3">K8+L8</f>
        <v>18.64</v>
      </c>
    </row>
    <row r="9" spans="1:13" ht="38.25" customHeight="1" x14ac:dyDescent="0.25">
      <c r="A9" s="24" t="s">
        <v>14</v>
      </c>
      <c r="B9" s="1" t="s">
        <v>1</v>
      </c>
      <c r="C9" s="3">
        <v>27</v>
      </c>
      <c r="D9" s="5">
        <v>27</v>
      </c>
      <c r="E9" s="4">
        <f t="shared" si="0"/>
        <v>5.4</v>
      </c>
      <c r="F9" s="4">
        <f t="shared" si="1"/>
        <v>32.4</v>
      </c>
      <c r="H9" s="24" t="s">
        <v>14</v>
      </c>
      <c r="I9" s="1" t="s">
        <v>1</v>
      </c>
      <c r="J9" s="3">
        <v>27</v>
      </c>
      <c r="K9" s="5">
        <v>27</v>
      </c>
      <c r="L9" s="4">
        <f t="shared" si="2"/>
        <v>5.4</v>
      </c>
      <c r="M9" s="4">
        <f t="shared" si="3"/>
        <v>32.4</v>
      </c>
    </row>
    <row r="10" spans="1:13" ht="38.25" customHeight="1" x14ac:dyDescent="0.25">
      <c r="A10" s="25"/>
      <c r="B10" s="1" t="s">
        <v>1</v>
      </c>
      <c r="C10" s="3">
        <v>30</v>
      </c>
      <c r="D10" s="5">
        <v>30</v>
      </c>
      <c r="E10" s="4">
        <f t="shared" si="0"/>
        <v>6</v>
      </c>
      <c r="F10" s="4">
        <f t="shared" si="1"/>
        <v>36</v>
      </c>
      <c r="H10" s="25"/>
      <c r="I10" s="1" t="s">
        <v>1</v>
      </c>
      <c r="J10" s="3">
        <v>30</v>
      </c>
      <c r="K10" s="5">
        <v>30</v>
      </c>
      <c r="L10" s="4">
        <f t="shared" si="2"/>
        <v>6</v>
      </c>
      <c r="M10" s="4">
        <f t="shared" si="3"/>
        <v>36</v>
      </c>
    </row>
    <row r="11" spans="1:13" ht="38.25" customHeight="1" x14ac:dyDescent="0.25">
      <c r="A11" s="25"/>
      <c r="B11" s="1" t="s">
        <v>1</v>
      </c>
      <c r="C11" s="3">
        <v>35</v>
      </c>
      <c r="D11" s="5">
        <v>35</v>
      </c>
      <c r="E11" s="4">
        <f t="shared" si="0"/>
        <v>7</v>
      </c>
      <c r="F11" s="4">
        <f t="shared" si="1"/>
        <v>42</v>
      </c>
      <c r="H11" s="25"/>
      <c r="I11" s="1" t="s">
        <v>1</v>
      </c>
      <c r="J11" s="3">
        <v>35</v>
      </c>
      <c r="K11" s="5">
        <v>35</v>
      </c>
      <c r="L11" s="4">
        <f t="shared" si="2"/>
        <v>7</v>
      </c>
      <c r="M11" s="4">
        <f t="shared" si="3"/>
        <v>42</v>
      </c>
    </row>
    <row r="12" spans="1:13" ht="38.25" customHeight="1" x14ac:dyDescent="0.25">
      <c r="A12" s="26"/>
      <c r="B12" s="1" t="s">
        <v>1</v>
      </c>
      <c r="C12" s="3">
        <v>40</v>
      </c>
      <c r="D12" s="5">
        <v>40</v>
      </c>
      <c r="E12" s="4">
        <f t="shared" si="0"/>
        <v>8</v>
      </c>
      <c r="F12" s="4">
        <f t="shared" si="1"/>
        <v>48</v>
      </c>
      <c r="H12" s="26"/>
      <c r="I12" s="1" t="s">
        <v>1</v>
      </c>
      <c r="J12" s="3">
        <v>40</v>
      </c>
      <c r="K12" s="5">
        <v>40</v>
      </c>
      <c r="L12" s="4">
        <f t="shared" si="2"/>
        <v>8</v>
      </c>
      <c r="M12" s="4">
        <f t="shared" si="3"/>
        <v>48</v>
      </c>
    </row>
    <row r="13" spans="1:13" ht="93.75" x14ac:dyDescent="0.25">
      <c r="A13" s="6" t="s">
        <v>15</v>
      </c>
      <c r="B13" s="1" t="s">
        <v>12</v>
      </c>
      <c r="C13" s="3" t="s">
        <v>13</v>
      </c>
      <c r="D13" s="5">
        <v>833.33</v>
      </c>
      <c r="E13" s="4">
        <f t="shared" si="0"/>
        <v>166.67</v>
      </c>
      <c r="F13" s="4">
        <f t="shared" si="1"/>
        <v>1000</v>
      </c>
      <c r="H13" s="15" t="s">
        <v>15</v>
      </c>
      <c r="I13" s="16" t="s">
        <v>12</v>
      </c>
      <c r="J13" s="17" t="s">
        <v>13</v>
      </c>
      <c r="K13" s="13">
        <v>529.16999999999996</v>
      </c>
      <c r="L13" s="14">
        <f t="shared" si="2"/>
        <v>105.83</v>
      </c>
      <c r="M13" s="14">
        <f t="shared" si="3"/>
        <v>635</v>
      </c>
    </row>
    <row r="14" spans="1:13" ht="36" customHeight="1" x14ac:dyDescent="0.25">
      <c r="A14" s="18" t="s">
        <v>19</v>
      </c>
      <c r="B14" s="1" t="s">
        <v>12</v>
      </c>
      <c r="C14" s="3" t="s">
        <v>16</v>
      </c>
      <c r="D14" s="5">
        <v>675</v>
      </c>
      <c r="E14" s="4">
        <f t="shared" ref="E14:E16" si="4">ROUND((D14*0.2),2)</f>
        <v>135</v>
      </c>
      <c r="F14" s="4">
        <f t="shared" ref="F14:F16" si="5">D14+E14</f>
        <v>810</v>
      </c>
      <c r="H14" s="18" t="s">
        <v>19</v>
      </c>
      <c r="I14" s="1" t="s">
        <v>12</v>
      </c>
      <c r="J14" s="3" t="s">
        <v>16</v>
      </c>
      <c r="K14" s="5">
        <v>675</v>
      </c>
      <c r="L14" s="4">
        <f t="shared" si="2"/>
        <v>135</v>
      </c>
      <c r="M14" s="4">
        <f t="shared" si="3"/>
        <v>810</v>
      </c>
    </row>
    <row r="15" spans="1:13" ht="36" customHeight="1" x14ac:dyDescent="0.25">
      <c r="A15" s="18"/>
      <c r="B15" s="1" t="s">
        <v>12</v>
      </c>
      <c r="C15" s="3" t="s">
        <v>17</v>
      </c>
      <c r="D15" s="5">
        <v>687.5</v>
      </c>
      <c r="E15" s="4">
        <f t="shared" si="4"/>
        <v>137.5</v>
      </c>
      <c r="F15" s="4">
        <f t="shared" si="5"/>
        <v>825</v>
      </c>
      <c r="H15" s="18"/>
      <c r="I15" s="1" t="s">
        <v>12</v>
      </c>
      <c r="J15" s="3" t="s">
        <v>17</v>
      </c>
      <c r="K15" s="5">
        <v>687.5</v>
      </c>
      <c r="L15" s="4">
        <f t="shared" si="2"/>
        <v>137.5</v>
      </c>
      <c r="M15" s="4">
        <f t="shared" si="3"/>
        <v>825</v>
      </c>
    </row>
    <row r="16" spans="1:13" ht="36" customHeight="1" x14ac:dyDescent="0.25">
      <c r="A16" s="18"/>
      <c r="B16" s="1" t="s">
        <v>12</v>
      </c>
      <c r="C16" s="3" t="s">
        <v>18</v>
      </c>
      <c r="D16" s="5">
        <v>712.5</v>
      </c>
      <c r="E16" s="4">
        <f t="shared" si="4"/>
        <v>142.5</v>
      </c>
      <c r="F16" s="4">
        <f t="shared" si="5"/>
        <v>855</v>
      </c>
      <c r="H16" s="18"/>
      <c r="I16" s="1" t="s">
        <v>12</v>
      </c>
      <c r="J16" s="3" t="s">
        <v>18</v>
      </c>
      <c r="K16" s="5">
        <v>712.5</v>
      </c>
      <c r="L16" s="4">
        <f t="shared" si="2"/>
        <v>142.5</v>
      </c>
      <c r="M16" s="4">
        <f t="shared" si="3"/>
        <v>855</v>
      </c>
    </row>
    <row r="17" spans="1:13" ht="36" customHeight="1" x14ac:dyDescent="0.25">
      <c r="A17" s="18" t="s">
        <v>20</v>
      </c>
      <c r="B17" s="1" t="s">
        <v>12</v>
      </c>
      <c r="C17" s="3" t="s">
        <v>16</v>
      </c>
      <c r="D17" s="5">
        <v>583.33000000000004</v>
      </c>
      <c r="E17" s="4">
        <f t="shared" ref="E17:E19" si="6">ROUND((D17*0.2),2)</f>
        <v>116.67</v>
      </c>
      <c r="F17" s="4">
        <f t="shared" ref="F17:F19" si="7">D17+E17</f>
        <v>700</v>
      </c>
      <c r="H17" s="18" t="s">
        <v>20</v>
      </c>
      <c r="I17" s="1" t="s">
        <v>12</v>
      </c>
      <c r="J17" s="3" t="s">
        <v>16</v>
      </c>
      <c r="K17" s="5">
        <v>583.33000000000004</v>
      </c>
      <c r="L17" s="4">
        <f t="shared" si="2"/>
        <v>116.67</v>
      </c>
      <c r="M17" s="4">
        <f t="shared" si="3"/>
        <v>700</v>
      </c>
    </row>
    <row r="18" spans="1:13" ht="36" customHeight="1" x14ac:dyDescent="0.25">
      <c r="A18" s="18"/>
      <c r="B18" s="1" t="s">
        <v>12</v>
      </c>
      <c r="C18" s="3" t="s">
        <v>17</v>
      </c>
      <c r="D18" s="5">
        <v>595.83000000000004</v>
      </c>
      <c r="E18" s="4">
        <f t="shared" si="6"/>
        <v>119.17</v>
      </c>
      <c r="F18" s="4">
        <f t="shared" si="7"/>
        <v>715</v>
      </c>
      <c r="H18" s="18"/>
      <c r="I18" s="1" t="s">
        <v>12</v>
      </c>
      <c r="J18" s="3" t="s">
        <v>17</v>
      </c>
      <c r="K18" s="5">
        <v>595.83000000000004</v>
      </c>
      <c r="L18" s="4">
        <f t="shared" si="2"/>
        <v>119.17</v>
      </c>
      <c r="M18" s="4">
        <f t="shared" si="3"/>
        <v>715</v>
      </c>
    </row>
    <row r="19" spans="1:13" ht="36" customHeight="1" x14ac:dyDescent="0.25">
      <c r="A19" s="18"/>
      <c r="B19" s="1" t="s">
        <v>12</v>
      </c>
      <c r="C19" s="3" t="s">
        <v>18</v>
      </c>
      <c r="D19" s="5">
        <v>620.83000000000004</v>
      </c>
      <c r="E19" s="4">
        <f t="shared" si="6"/>
        <v>124.17</v>
      </c>
      <c r="F19" s="4">
        <f t="shared" si="7"/>
        <v>745</v>
      </c>
      <c r="H19" s="18"/>
      <c r="I19" s="1" t="s">
        <v>12</v>
      </c>
      <c r="J19" s="3" t="s">
        <v>18</v>
      </c>
      <c r="K19" s="5">
        <v>620.83000000000004</v>
      </c>
      <c r="L19" s="4">
        <f t="shared" si="2"/>
        <v>124.17</v>
      </c>
      <c r="M19" s="4">
        <f t="shared" si="3"/>
        <v>745</v>
      </c>
    </row>
    <row r="20" spans="1:13" ht="23.25" customHeight="1" x14ac:dyDescent="0.25">
      <c r="A20" s="7"/>
      <c r="B20" s="8"/>
      <c r="C20" s="9"/>
      <c r="D20" s="10"/>
      <c r="E20" s="11"/>
      <c r="F20" s="11"/>
      <c r="H20" s="7"/>
      <c r="I20" s="8"/>
      <c r="J20" s="9"/>
      <c r="K20" s="10"/>
      <c r="L20" s="11"/>
      <c r="M20" s="11"/>
    </row>
    <row r="21" spans="1:13" ht="14.25" customHeight="1" x14ac:dyDescent="0.3"/>
    <row r="22" spans="1:13" hidden="1" x14ac:dyDescent="0.3"/>
  </sheetData>
  <mergeCells count="15">
    <mergeCell ref="A14:A16"/>
    <mergeCell ref="A17:A19"/>
    <mergeCell ref="A9:A12"/>
    <mergeCell ref="A1:F1"/>
    <mergeCell ref="A3:F3"/>
    <mergeCell ref="A4:F4"/>
    <mergeCell ref="A5:F5"/>
    <mergeCell ref="H14:H16"/>
    <mergeCell ref="H17:H19"/>
    <mergeCell ref="H6:M6"/>
    <mergeCell ref="H1:M1"/>
    <mergeCell ref="H3:M3"/>
    <mergeCell ref="H4:M4"/>
    <mergeCell ref="H5:M5"/>
    <mergeCell ref="H9:H12"/>
  </mergeCells>
  <pageMargins left="0.98425196850393704" right="0.39370078740157483" top="0.39370078740157483" bottom="0.39370078740157483" header="0.31496062992125984" footer="0.31496062992125984"/>
  <pageSetup paperSize="9" scale="8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срощ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2024-02-29T09:47:08Z</dcterms:modified>
</cp:coreProperties>
</file>